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最终入选名单" sheetId="1" r:id="rId1"/>
  </sheets>
  <definedNames>
    <definedName name="_xlnm.Print_Titles" localSheetId="0">'最终入选名单'!$1:$2</definedName>
  </definedNames>
  <calcPr fullCalcOnLoad="1"/>
</workbook>
</file>

<file path=xl/sharedStrings.xml><?xml version="1.0" encoding="utf-8"?>
<sst xmlns="http://schemas.openxmlformats.org/spreadsheetml/2006/main" count="165" uniqueCount="90">
  <si>
    <t>2019年张家口市察北管理区事业单位招聘考试入选人员名单</t>
  </si>
  <si>
    <t>序号</t>
  </si>
  <si>
    <t>准考证号</t>
  </si>
  <si>
    <t>报名号</t>
  </si>
  <si>
    <t>姓名</t>
  </si>
  <si>
    <t>性别</t>
  </si>
  <si>
    <t>身份证号</t>
  </si>
  <si>
    <t>招聘单位</t>
  </si>
  <si>
    <t>报考岗位</t>
  </si>
  <si>
    <t>岗位编码</t>
  </si>
  <si>
    <t>笔试成绩</t>
  </si>
  <si>
    <t>笔试40%</t>
  </si>
  <si>
    <t>面试成绩</t>
  </si>
  <si>
    <t>面试60%</t>
  </si>
  <si>
    <t>总成绩</t>
  </si>
  <si>
    <t>杨芳芳</t>
  </si>
  <si>
    <t>女</t>
  </si>
  <si>
    <t>130722199405061124</t>
  </si>
  <si>
    <t>察北管理区中学</t>
  </si>
  <si>
    <t>地理老师</t>
  </si>
  <si>
    <t>郭晓博</t>
  </si>
  <si>
    <t>男</t>
  </si>
  <si>
    <t>130724199304010013</t>
  </si>
  <si>
    <t>历史老师</t>
  </si>
  <si>
    <t>王佩佩</t>
  </si>
  <si>
    <t>130722199411285124</t>
  </si>
  <si>
    <t>美术教师</t>
  </si>
  <si>
    <t>焦如意</t>
  </si>
  <si>
    <t>130722199405015128</t>
  </si>
  <si>
    <t>数学教师</t>
  </si>
  <si>
    <t>边佳佳</t>
  </si>
  <si>
    <t>130725199503060386</t>
  </si>
  <si>
    <t>黄艺宏</t>
  </si>
  <si>
    <t>130722199602207719</t>
  </si>
  <si>
    <t>体育教师</t>
  </si>
  <si>
    <t>吴彦升</t>
  </si>
  <si>
    <t>130724199511120020</t>
  </si>
  <si>
    <t>张丽琴</t>
  </si>
  <si>
    <t>13072219940601256X</t>
  </si>
  <si>
    <t>音乐教师</t>
  </si>
  <si>
    <t>王艳娜</t>
  </si>
  <si>
    <t>13072219890525004X</t>
  </si>
  <si>
    <t>英语教师</t>
  </si>
  <si>
    <t>刘晓凤</t>
  </si>
  <si>
    <t>130722199401285120</t>
  </si>
  <si>
    <t>语文教师</t>
  </si>
  <si>
    <t>薛燕</t>
  </si>
  <si>
    <t>13072219930905344X</t>
  </si>
  <si>
    <t>刘瑞平</t>
  </si>
  <si>
    <t>130724199410031440</t>
  </si>
  <si>
    <t>政治老师</t>
  </si>
  <si>
    <t>衡丽萍</t>
  </si>
  <si>
    <t>130724199308151729</t>
  </si>
  <si>
    <t>察北小学</t>
  </si>
  <si>
    <t>教师</t>
  </si>
  <si>
    <t>刘金鑫</t>
  </si>
  <si>
    <t>130722199101013414</t>
  </si>
  <si>
    <t>高丽娜</t>
  </si>
  <si>
    <t>130722198705048322</t>
  </si>
  <si>
    <t>罗树英</t>
  </si>
  <si>
    <t>130722198512188329</t>
  </si>
  <si>
    <t>沈静</t>
  </si>
  <si>
    <t>152527198901265128</t>
  </si>
  <si>
    <t>庞婧</t>
  </si>
  <si>
    <t>13072219940610742X</t>
  </si>
  <si>
    <t>侯亚甜</t>
  </si>
  <si>
    <t>13072519890607004X</t>
  </si>
  <si>
    <t>梁艳丽</t>
  </si>
  <si>
    <t>130722198510188026</t>
  </si>
  <si>
    <t>周建霞</t>
  </si>
  <si>
    <t>130721198911291642</t>
  </si>
  <si>
    <t>乔凤丽</t>
  </si>
  <si>
    <t>130724199409154427</t>
  </si>
  <si>
    <t>仉赛宏</t>
  </si>
  <si>
    <t>130721199601174023</t>
  </si>
  <si>
    <t>庞智玲</t>
  </si>
  <si>
    <t>130725198903021824</t>
  </si>
  <si>
    <t>赵崇泽</t>
  </si>
  <si>
    <t>131082199405180413</t>
  </si>
  <si>
    <t>崔爽</t>
  </si>
  <si>
    <t>130703199303031523</t>
  </si>
  <si>
    <t>姚晓宇</t>
  </si>
  <si>
    <t>130724199012302014</t>
  </si>
  <si>
    <t>信息技术教师</t>
  </si>
  <si>
    <t>刘婉如</t>
  </si>
  <si>
    <t>130726199309190028</t>
  </si>
  <si>
    <t>张星月</t>
  </si>
  <si>
    <t>130722199503068020</t>
  </si>
  <si>
    <t>郝蓉</t>
  </si>
  <si>
    <t>130724199701020020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</si>
</sst>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95" zoomScaleSheetLayoutView="95" workbookViewId="0" topLeftCell="D7">
      <selection activeCell="D15" sqref="D15:E22"/>
    </sheetView>
  </sheetViews>
  <sheetFormatPr defaultColWidth="9.00390625" defaultRowHeight="15"/>
  <cols>
    <col min="1" max="1" width="6.7109375" style="3" customWidth="1"/>
    <col min="2" max="2" width="12.28125" style="3" customWidth="1"/>
    <col min="3" max="5" width="9.00390625" style="3" customWidth="1"/>
    <col min="6" max="6" width="21.57421875" style="3" customWidth="1"/>
    <col min="7" max="7" width="15.8515625" style="4" customWidth="1"/>
    <col min="8" max="8" width="11.57421875" style="4" customWidth="1"/>
    <col min="9" max="9" width="10.8515625" style="3" customWidth="1"/>
    <col min="10" max="10" width="11.140625" style="5" customWidth="1"/>
    <col min="11" max="11" width="13.7109375" style="5" customWidth="1"/>
    <col min="12" max="13" width="11.8515625" style="4" customWidth="1"/>
    <col min="14" max="14" width="16.00390625" style="5" customWidth="1"/>
    <col min="15" max="16384" width="9.00390625" style="3" customWidth="1"/>
  </cols>
  <sheetData>
    <row r="1" spans="1:14" ht="7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7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</row>
    <row r="3" spans="1:14" s="2" customFormat="1" ht="24.75" customHeight="1">
      <c r="A3" s="10">
        <v>1</v>
      </c>
      <c r="B3" s="10">
        <v>201903020</v>
      </c>
      <c r="C3" s="11">
        <v>1231</v>
      </c>
      <c r="D3" s="11" t="s">
        <v>15</v>
      </c>
      <c r="E3" s="11" t="s">
        <v>16</v>
      </c>
      <c r="F3" s="12" t="s">
        <v>17</v>
      </c>
      <c r="G3" s="13" t="s">
        <v>18</v>
      </c>
      <c r="H3" s="13" t="s">
        <v>19</v>
      </c>
      <c r="I3" s="11">
        <v>130008</v>
      </c>
      <c r="J3" s="16">
        <v>78.4</v>
      </c>
      <c r="K3" s="16">
        <f aca="true" t="shared" si="0" ref="K3:K32">J3*0.4</f>
        <v>31.360000000000003</v>
      </c>
      <c r="L3" s="16">
        <v>68.8</v>
      </c>
      <c r="M3" s="16">
        <f aca="true" t="shared" si="1" ref="M3:M32">L3*0.6</f>
        <v>41.279999999999994</v>
      </c>
      <c r="N3" s="16">
        <f aca="true" t="shared" si="2" ref="N3:N32">M3+K3</f>
        <v>72.64</v>
      </c>
    </row>
    <row r="4" spans="1:14" s="2" customFormat="1" ht="24.75" customHeight="1">
      <c r="A4" s="10">
        <v>2</v>
      </c>
      <c r="B4" s="10">
        <v>201905009</v>
      </c>
      <c r="C4" s="11">
        <v>1238</v>
      </c>
      <c r="D4" s="11" t="s">
        <v>20</v>
      </c>
      <c r="E4" s="11" t="s">
        <v>21</v>
      </c>
      <c r="F4" s="12" t="s">
        <v>22</v>
      </c>
      <c r="G4" s="13" t="s">
        <v>18</v>
      </c>
      <c r="H4" s="13" t="s">
        <v>23</v>
      </c>
      <c r="I4" s="11">
        <v>130001</v>
      </c>
      <c r="J4" s="16">
        <v>77.2</v>
      </c>
      <c r="K4" s="16">
        <f t="shared" si="0"/>
        <v>30.880000000000003</v>
      </c>
      <c r="L4" s="16">
        <v>74.6</v>
      </c>
      <c r="M4" s="16">
        <f t="shared" si="1"/>
        <v>44.76</v>
      </c>
      <c r="N4" s="16">
        <f t="shared" si="2"/>
        <v>75.64</v>
      </c>
    </row>
    <row r="5" spans="1:14" s="2" customFormat="1" ht="24.75" customHeight="1">
      <c r="A5" s="10">
        <v>3</v>
      </c>
      <c r="B5" s="10">
        <v>201903030</v>
      </c>
      <c r="C5" s="11">
        <v>1146</v>
      </c>
      <c r="D5" s="11" t="s">
        <v>24</v>
      </c>
      <c r="E5" s="11" t="s">
        <v>16</v>
      </c>
      <c r="F5" s="12" t="s">
        <v>25</v>
      </c>
      <c r="G5" s="13" t="s">
        <v>18</v>
      </c>
      <c r="H5" s="13" t="s">
        <v>26</v>
      </c>
      <c r="I5" s="10">
        <v>130003</v>
      </c>
      <c r="J5" s="16">
        <v>86.8</v>
      </c>
      <c r="K5" s="16">
        <f t="shared" si="0"/>
        <v>34.72</v>
      </c>
      <c r="L5" s="16">
        <v>74.2</v>
      </c>
      <c r="M5" s="16">
        <f t="shared" si="1"/>
        <v>44.52</v>
      </c>
      <c r="N5" s="16">
        <f t="shared" si="2"/>
        <v>79.24000000000001</v>
      </c>
    </row>
    <row r="6" spans="1:14" s="2" customFormat="1" ht="24.75" customHeight="1">
      <c r="A6" s="10">
        <v>4</v>
      </c>
      <c r="B6" s="10">
        <v>201903019</v>
      </c>
      <c r="C6" s="11">
        <v>1205</v>
      </c>
      <c r="D6" s="11" t="s">
        <v>27</v>
      </c>
      <c r="E6" s="11" t="s">
        <v>16</v>
      </c>
      <c r="F6" s="12" t="s">
        <v>28</v>
      </c>
      <c r="G6" s="13" t="s">
        <v>18</v>
      </c>
      <c r="H6" s="13" t="s">
        <v>29</v>
      </c>
      <c r="I6" s="10">
        <v>130006</v>
      </c>
      <c r="J6" s="16">
        <v>75.2</v>
      </c>
      <c r="K6" s="16">
        <f t="shared" si="0"/>
        <v>30.080000000000002</v>
      </c>
      <c r="L6" s="16">
        <v>75.8</v>
      </c>
      <c r="M6" s="16">
        <f t="shared" si="1"/>
        <v>45.48</v>
      </c>
      <c r="N6" s="16">
        <f t="shared" si="2"/>
        <v>75.56</v>
      </c>
    </row>
    <row r="7" spans="1:14" s="2" customFormat="1" ht="24.75" customHeight="1">
      <c r="A7" s="10">
        <v>5</v>
      </c>
      <c r="B7" s="10">
        <v>201906029</v>
      </c>
      <c r="C7" s="11">
        <v>1033</v>
      </c>
      <c r="D7" s="11" t="s">
        <v>30</v>
      </c>
      <c r="E7" s="11" t="s">
        <v>16</v>
      </c>
      <c r="F7" s="11" t="s">
        <v>31</v>
      </c>
      <c r="G7" s="13" t="s">
        <v>18</v>
      </c>
      <c r="H7" s="13" t="s">
        <v>29</v>
      </c>
      <c r="I7" s="10">
        <v>130006</v>
      </c>
      <c r="J7" s="16">
        <v>67.6</v>
      </c>
      <c r="K7" s="16">
        <f t="shared" si="0"/>
        <v>27.04</v>
      </c>
      <c r="L7" s="16">
        <v>75.4</v>
      </c>
      <c r="M7" s="16">
        <f t="shared" si="1"/>
        <v>45.24</v>
      </c>
      <c r="N7" s="16">
        <f t="shared" si="2"/>
        <v>72.28</v>
      </c>
    </row>
    <row r="8" spans="1:14" s="2" customFormat="1" ht="24.75" customHeight="1">
      <c r="A8" s="10">
        <v>6</v>
      </c>
      <c r="B8" s="10">
        <v>201904010</v>
      </c>
      <c r="C8" s="11">
        <v>1018</v>
      </c>
      <c r="D8" s="11" t="s">
        <v>32</v>
      </c>
      <c r="E8" s="11" t="s">
        <v>21</v>
      </c>
      <c r="F8" s="11" t="s">
        <v>33</v>
      </c>
      <c r="G8" s="13" t="s">
        <v>18</v>
      </c>
      <c r="H8" s="13" t="s">
        <v>34</v>
      </c>
      <c r="I8" s="10">
        <v>130004</v>
      </c>
      <c r="J8" s="16">
        <v>80.2</v>
      </c>
      <c r="K8" s="16">
        <f t="shared" si="0"/>
        <v>32.080000000000005</v>
      </c>
      <c r="L8" s="16">
        <v>74.8</v>
      </c>
      <c r="M8" s="16">
        <f t="shared" si="1"/>
        <v>44.879999999999995</v>
      </c>
      <c r="N8" s="16">
        <f t="shared" si="2"/>
        <v>76.96000000000001</v>
      </c>
    </row>
    <row r="9" spans="1:14" s="2" customFormat="1" ht="24.75" customHeight="1">
      <c r="A9" s="10">
        <v>7</v>
      </c>
      <c r="B9" s="10">
        <v>201905025</v>
      </c>
      <c r="C9" s="11">
        <v>1073</v>
      </c>
      <c r="D9" s="11" t="s">
        <v>35</v>
      </c>
      <c r="E9" s="11" t="s">
        <v>16</v>
      </c>
      <c r="F9" s="17" t="s">
        <v>36</v>
      </c>
      <c r="G9" s="13" t="s">
        <v>18</v>
      </c>
      <c r="H9" s="13" t="s">
        <v>34</v>
      </c>
      <c r="I9" s="10">
        <v>130004</v>
      </c>
      <c r="J9" s="16">
        <v>79</v>
      </c>
      <c r="K9" s="16">
        <f t="shared" si="0"/>
        <v>31.6</v>
      </c>
      <c r="L9" s="16">
        <v>75</v>
      </c>
      <c r="M9" s="16">
        <f t="shared" si="1"/>
        <v>45</v>
      </c>
      <c r="N9" s="16">
        <f t="shared" si="2"/>
        <v>76.6</v>
      </c>
    </row>
    <row r="10" spans="1:14" s="2" customFormat="1" ht="24.75" customHeight="1">
      <c r="A10" s="10">
        <v>8</v>
      </c>
      <c r="B10" s="10">
        <v>201903021</v>
      </c>
      <c r="C10" s="11">
        <v>1229</v>
      </c>
      <c r="D10" s="11" t="s">
        <v>37</v>
      </c>
      <c r="E10" s="11" t="s">
        <v>16</v>
      </c>
      <c r="F10" s="12" t="s">
        <v>38</v>
      </c>
      <c r="G10" s="13" t="s">
        <v>18</v>
      </c>
      <c r="H10" s="13" t="s">
        <v>39</v>
      </c>
      <c r="I10" s="10">
        <v>130002</v>
      </c>
      <c r="J10" s="16">
        <v>77</v>
      </c>
      <c r="K10" s="16">
        <f t="shared" si="0"/>
        <v>30.8</v>
      </c>
      <c r="L10" s="16">
        <v>75.4</v>
      </c>
      <c r="M10" s="16">
        <f t="shared" si="1"/>
        <v>45.24</v>
      </c>
      <c r="N10" s="16">
        <f t="shared" si="2"/>
        <v>76.04</v>
      </c>
    </row>
    <row r="11" spans="1:14" s="2" customFormat="1" ht="24.75" customHeight="1">
      <c r="A11" s="10">
        <v>9</v>
      </c>
      <c r="B11" s="10">
        <v>201902029</v>
      </c>
      <c r="C11" s="11">
        <v>1098</v>
      </c>
      <c r="D11" s="11" t="s">
        <v>40</v>
      </c>
      <c r="E11" s="11" t="s">
        <v>16</v>
      </c>
      <c r="F11" s="12" t="s">
        <v>41</v>
      </c>
      <c r="G11" s="13" t="s">
        <v>18</v>
      </c>
      <c r="H11" s="13" t="s">
        <v>42</v>
      </c>
      <c r="I11" s="10">
        <v>130007</v>
      </c>
      <c r="J11" s="16">
        <v>81.4</v>
      </c>
      <c r="K11" s="16">
        <f t="shared" si="0"/>
        <v>32.56</v>
      </c>
      <c r="L11" s="16">
        <v>76</v>
      </c>
      <c r="M11" s="16">
        <f t="shared" si="1"/>
        <v>45.6</v>
      </c>
      <c r="N11" s="16">
        <f t="shared" si="2"/>
        <v>78.16</v>
      </c>
    </row>
    <row r="12" spans="1:14" s="2" customFormat="1" ht="24.75" customHeight="1">
      <c r="A12" s="10">
        <v>10</v>
      </c>
      <c r="B12" s="10">
        <v>201903017</v>
      </c>
      <c r="C12" s="11">
        <v>1195</v>
      </c>
      <c r="D12" s="11" t="s">
        <v>43</v>
      </c>
      <c r="E12" s="11" t="s">
        <v>16</v>
      </c>
      <c r="F12" s="12" t="s">
        <v>44</v>
      </c>
      <c r="G12" s="13" t="s">
        <v>18</v>
      </c>
      <c r="H12" s="13" t="s">
        <v>45</v>
      </c>
      <c r="I12" s="10">
        <v>130005</v>
      </c>
      <c r="J12" s="16">
        <v>74.6</v>
      </c>
      <c r="K12" s="16">
        <f t="shared" si="0"/>
        <v>29.84</v>
      </c>
      <c r="L12" s="16">
        <v>77.2</v>
      </c>
      <c r="M12" s="16">
        <f t="shared" si="1"/>
        <v>46.32</v>
      </c>
      <c r="N12" s="16">
        <f t="shared" si="2"/>
        <v>76.16</v>
      </c>
    </row>
    <row r="13" spans="1:14" s="2" customFormat="1" ht="24.75" customHeight="1">
      <c r="A13" s="10">
        <v>11</v>
      </c>
      <c r="B13" s="10">
        <v>201903011</v>
      </c>
      <c r="C13" s="11">
        <v>1126</v>
      </c>
      <c r="D13" s="11" t="s">
        <v>46</v>
      </c>
      <c r="E13" s="11" t="s">
        <v>16</v>
      </c>
      <c r="F13" s="12" t="s">
        <v>47</v>
      </c>
      <c r="G13" s="13" t="s">
        <v>18</v>
      </c>
      <c r="H13" s="13" t="s">
        <v>45</v>
      </c>
      <c r="I13" s="11">
        <v>130005</v>
      </c>
      <c r="J13" s="16">
        <v>78.6</v>
      </c>
      <c r="K13" s="16">
        <f t="shared" si="0"/>
        <v>31.439999999999998</v>
      </c>
      <c r="L13" s="16">
        <v>73.2</v>
      </c>
      <c r="M13" s="16">
        <f t="shared" si="1"/>
        <v>43.92</v>
      </c>
      <c r="N13" s="16">
        <f t="shared" si="2"/>
        <v>75.36</v>
      </c>
    </row>
    <row r="14" spans="1:14" s="2" customFormat="1" ht="24.75" customHeight="1">
      <c r="A14" s="10">
        <v>12</v>
      </c>
      <c r="B14" s="10">
        <v>201905017</v>
      </c>
      <c r="C14" s="11">
        <v>1236</v>
      </c>
      <c r="D14" s="11" t="s">
        <v>48</v>
      </c>
      <c r="E14" s="11" t="s">
        <v>16</v>
      </c>
      <c r="F14" s="12" t="s">
        <v>49</v>
      </c>
      <c r="G14" s="13" t="s">
        <v>18</v>
      </c>
      <c r="H14" s="13" t="s">
        <v>50</v>
      </c>
      <c r="I14" s="11">
        <v>130009</v>
      </c>
      <c r="J14" s="16">
        <v>66</v>
      </c>
      <c r="K14" s="16">
        <f t="shared" si="0"/>
        <v>26.400000000000002</v>
      </c>
      <c r="L14" s="16">
        <v>73.6</v>
      </c>
      <c r="M14" s="16">
        <f t="shared" si="1"/>
        <v>44.16</v>
      </c>
      <c r="N14" s="16">
        <f t="shared" si="2"/>
        <v>70.56</v>
      </c>
    </row>
    <row r="15" spans="1:14" s="2" customFormat="1" ht="24.75" customHeight="1">
      <c r="A15" s="10">
        <v>13</v>
      </c>
      <c r="B15" s="10">
        <v>201905011</v>
      </c>
      <c r="C15" s="11">
        <v>1071</v>
      </c>
      <c r="D15" s="11" t="s">
        <v>51</v>
      </c>
      <c r="E15" s="11" t="s">
        <v>16</v>
      </c>
      <c r="F15" s="17" t="s">
        <v>52</v>
      </c>
      <c r="G15" s="13" t="s">
        <v>53</v>
      </c>
      <c r="H15" s="13" t="s">
        <v>54</v>
      </c>
      <c r="I15" s="10">
        <v>130017</v>
      </c>
      <c r="J15" s="16">
        <v>76</v>
      </c>
      <c r="K15" s="16">
        <f t="shared" si="0"/>
        <v>30.400000000000002</v>
      </c>
      <c r="L15" s="16">
        <v>74.4</v>
      </c>
      <c r="M15" s="16">
        <f t="shared" si="1"/>
        <v>44.64</v>
      </c>
      <c r="N15" s="16">
        <f t="shared" si="2"/>
        <v>75.04</v>
      </c>
    </row>
    <row r="16" spans="1:14" s="2" customFormat="1" ht="24.75" customHeight="1">
      <c r="A16" s="10">
        <v>14</v>
      </c>
      <c r="B16" s="10">
        <v>201903001</v>
      </c>
      <c r="C16" s="11">
        <v>1141</v>
      </c>
      <c r="D16" s="11" t="s">
        <v>55</v>
      </c>
      <c r="E16" s="11" t="s">
        <v>21</v>
      </c>
      <c r="F16" s="12" t="s">
        <v>56</v>
      </c>
      <c r="G16" s="13" t="s">
        <v>53</v>
      </c>
      <c r="H16" s="13" t="s">
        <v>54</v>
      </c>
      <c r="I16" s="10">
        <v>130017</v>
      </c>
      <c r="J16" s="16">
        <v>69.8</v>
      </c>
      <c r="K16" s="16">
        <f t="shared" si="0"/>
        <v>27.92</v>
      </c>
      <c r="L16" s="16">
        <v>76.8</v>
      </c>
      <c r="M16" s="16">
        <f t="shared" si="1"/>
        <v>46.08</v>
      </c>
      <c r="N16" s="16">
        <f t="shared" si="2"/>
        <v>74</v>
      </c>
    </row>
    <row r="17" spans="1:14" s="2" customFormat="1" ht="24.75" customHeight="1">
      <c r="A17" s="10">
        <v>15</v>
      </c>
      <c r="B17" s="10">
        <v>201902020</v>
      </c>
      <c r="C17" s="11">
        <v>1102</v>
      </c>
      <c r="D17" s="11" t="s">
        <v>57</v>
      </c>
      <c r="E17" s="11" t="s">
        <v>16</v>
      </c>
      <c r="F17" s="12" t="s">
        <v>58</v>
      </c>
      <c r="G17" s="13" t="s">
        <v>53</v>
      </c>
      <c r="H17" s="13" t="s">
        <v>54</v>
      </c>
      <c r="I17" s="10">
        <v>130017</v>
      </c>
      <c r="J17" s="16">
        <v>72.2</v>
      </c>
      <c r="K17" s="16">
        <f t="shared" si="0"/>
        <v>28.880000000000003</v>
      </c>
      <c r="L17" s="16">
        <v>70</v>
      </c>
      <c r="M17" s="16">
        <f t="shared" si="1"/>
        <v>42</v>
      </c>
      <c r="N17" s="16">
        <f t="shared" si="2"/>
        <v>70.88</v>
      </c>
    </row>
    <row r="18" spans="1:14" s="2" customFormat="1" ht="24.75" customHeight="1">
      <c r="A18" s="10">
        <v>16</v>
      </c>
      <c r="B18" s="10">
        <v>201902016</v>
      </c>
      <c r="C18" s="11">
        <v>1124</v>
      </c>
      <c r="D18" s="11" t="s">
        <v>59</v>
      </c>
      <c r="E18" s="11" t="s">
        <v>16</v>
      </c>
      <c r="F18" s="12" t="s">
        <v>60</v>
      </c>
      <c r="G18" s="13" t="s">
        <v>53</v>
      </c>
      <c r="H18" s="13" t="s">
        <v>54</v>
      </c>
      <c r="I18" s="10">
        <v>130017</v>
      </c>
      <c r="J18" s="16">
        <v>69.8</v>
      </c>
      <c r="K18" s="16">
        <f t="shared" si="0"/>
        <v>27.92</v>
      </c>
      <c r="L18" s="16">
        <v>71.2</v>
      </c>
      <c r="M18" s="16">
        <f t="shared" si="1"/>
        <v>42.72</v>
      </c>
      <c r="N18" s="16">
        <f t="shared" si="2"/>
        <v>70.64</v>
      </c>
    </row>
    <row r="19" spans="1:14" s="2" customFormat="1" ht="24.75" customHeight="1">
      <c r="A19" s="10">
        <v>17</v>
      </c>
      <c r="B19" s="10">
        <v>201908025</v>
      </c>
      <c r="C19" s="11">
        <v>1106</v>
      </c>
      <c r="D19" s="11" t="s">
        <v>61</v>
      </c>
      <c r="E19" s="11" t="s">
        <v>16</v>
      </c>
      <c r="F19" s="12" t="s">
        <v>62</v>
      </c>
      <c r="G19" s="13" t="s">
        <v>53</v>
      </c>
      <c r="H19" s="13" t="s">
        <v>54</v>
      </c>
      <c r="I19" s="10">
        <v>130017</v>
      </c>
      <c r="J19" s="16">
        <v>70.4</v>
      </c>
      <c r="K19" s="16">
        <f t="shared" si="0"/>
        <v>28.160000000000004</v>
      </c>
      <c r="L19" s="16">
        <v>70.6</v>
      </c>
      <c r="M19" s="16">
        <f t="shared" si="1"/>
        <v>42.35999999999999</v>
      </c>
      <c r="N19" s="16">
        <f t="shared" si="2"/>
        <v>70.52</v>
      </c>
    </row>
    <row r="20" spans="1:14" s="2" customFormat="1" ht="24.75" customHeight="1">
      <c r="A20" s="10">
        <v>18</v>
      </c>
      <c r="B20" s="10">
        <v>201903023</v>
      </c>
      <c r="C20" s="11">
        <v>1116</v>
      </c>
      <c r="D20" s="11" t="s">
        <v>63</v>
      </c>
      <c r="E20" s="11" t="s">
        <v>16</v>
      </c>
      <c r="F20" s="12" t="s">
        <v>64</v>
      </c>
      <c r="G20" s="13" t="s">
        <v>53</v>
      </c>
      <c r="H20" s="13" t="s">
        <v>54</v>
      </c>
      <c r="I20" s="10">
        <v>130017</v>
      </c>
      <c r="J20" s="16">
        <v>72.4</v>
      </c>
      <c r="K20" s="16">
        <f t="shared" si="0"/>
        <v>28.960000000000004</v>
      </c>
      <c r="L20" s="16">
        <v>68.8</v>
      </c>
      <c r="M20" s="16">
        <f t="shared" si="1"/>
        <v>41.279999999999994</v>
      </c>
      <c r="N20" s="16">
        <f t="shared" si="2"/>
        <v>70.24</v>
      </c>
    </row>
    <row r="21" spans="1:14" s="2" customFormat="1" ht="24.75" customHeight="1">
      <c r="A21" s="10">
        <v>19</v>
      </c>
      <c r="B21" s="10">
        <v>201906016</v>
      </c>
      <c r="C21" s="11">
        <v>1035</v>
      </c>
      <c r="D21" s="11" t="s">
        <v>65</v>
      </c>
      <c r="E21" s="11" t="s">
        <v>16</v>
      </c>
      <c r="F21" s="11" t="s">
        <v>66</v>
      </c>
      <c r="G21" s="13" t="s">
        <v>53</v>
      </c>
      <c r="H21" s="13" t="s">
        <v>54</v>
      </c>
      <c r="I21" s="10">
        <v>130017</v>
      </c>
      <c r="J21" s="16">
        <v>70.8</v>
      </c>
      <c r="K21" s="16">
        <f t="shared" si="0"/>
        <v>28.32</v>
      </c>
      <c r="L21" s="16">
        <v>66.2</v>
      </c>
      <c r="M21" s="16">
        <f t="shared" si="1"/>
        <v>39.72</v>
      </c>
      <c r="N21" s="16">
        <f t="shared" si="2"/>
        <v>68.03999999999999</v>
      </c>
    </row>
    <row r="22" spans="1:14" s="2" customFormat="1" ht="24.75" customHeight="1">
      <c r="A22" s="10">
        <v>20</v>
      </c>
      <c r="B22" s="10">
        <v>201902014</v>
      </c>
      <c r="C22" s="11">
        <v>1125</v>
      </c>
      <c r="D22" s="11" t="s">
        <v>67</v>
      </c>
      <c r="E22" s="11" t="s">
        <v>16</v>
      </c>
      <c r="F22" s="12" t="s">
        <v>68</v>
      </c>
      <c r="G22" s="13" t="s">
        <v>53</v>
      </c>
      <c r="H22" s="13" t="s">
        <v>54</v>
      </c>
      <c r="I22" s="10">
        <v>130017</v>
      </c>
      <c r="J22" s="16">
        <v>53.6</v>
      </c>
      <c r="K22" s="16">
        <f t="shared" si="0"/>
        <v>21.44</v>
      </c>
      <c r="L22" s="16">
        <v>77.4</v>
      </c>
      <c r="M22" s="16">
        <f t="shared" si="1"/>
        <v>46.440000000000005</v>
      </c>
      <c r="N22" s="16">
        <f t="shared" si="2"/>
        <v>67.88000000000001</v>
      </c>
    </row>
    <row r="23" spans="1:14" s="2" customFormat="1" ht="24.75" customHeight="1">
      <c r="A23" s="10">
        <v>21</v>
      </c>
      <c r="B23" s="10">
        <v>201902003</v>
      </c>
      <c r="C23" s="11">
        <v>1092</v>
      </c>
      <c r="D23" s="11" t="s">
        <v>69</v>
      </c>
      <c r="E23" s="11" t="s">
        <v>16</v>
      </c>
      <c r="F23" s="12" t="s">
        <v>70</v>
      </c>
      <c r="G23" s="13" t="s">
        <v>53</v>
      </c>
      <c r="H23" s="13" t="s">
        <v>26</v>
      </c>
      <c r="I23" s="10">
        <v>130013</v>
      </c>
      <c r="J23" s="16">
        <v>76.2</v>
      </c>
      <c r="K23" s="16">
        <f t="shared" si="0"/>
        <v>30.480000000000004</v>
      </c>
      <c r="L23" s="16">
        <v>75.2</v>
      </c>
      <c r="M23" s="16">
        <f t="shared" si="1"/>
        <v>45.12</v>
      </c>
      <c r="N23" s="16">
        <f t="shared" si="2"/>
        <v>75.6</v>
      </c>
    </row>
    <row r="24" spans="1:14" s="2" customFormat="1" ht="24.75" customHeight="1">
      <c r="A24" s="10">
        <v>22</v>
      </c>
      <c r="B24" s="10">
        <v>201905016</v>
      </c>
      <c r="C24" s="11">
        <v>1001</v>
      </c>
      <c r="D24" s="11" t="s">
        <v>71</v>
      </c>
      <c r="E24" s="11" t="s">
        <v>16</v>
      </c>
      <c r="F24" s="11" t="s">
        <v>72</v>
      </c>
      <c r="G24" s="13" t="s">
        <v>53</v>
      </c>
      <c r="H24" s="13" t="s">
        <v>29</v>
      </c>
      <c r="I24" s="10">
        <v>130015</v>
      </c>
      <c r="J24" s="16">
        <v>81.4</v>
      </c>
      <c r="K24" s="16">
        <f t="shared" si="0"/>
        <v>32.56</v>
      </c>
      <c r="L24" s="16">
        <v>77</v>
      </c>
      <c r="M24" s="16">
        <f t="shared" si="1"/>
        <v>46.199999999999996</v>
      </c>
      <c r="N24" s="16">
        <f t="shared" si="2"/>
        <v>78.75999999999999</v>
      </c>
    </row>
    <row r="25" spans="1:14" s="2" customFormat="1" ht="24.75" customHeight="1">
      <c r="A25" s="10">
        <v>23</v>
      </c>
      <c r="B25" s="10">
        <v>201902009</v>
      </c>
      <c r="C25" s="11">
        <v>1075</v>
      </c>
      <c r="D25" s="11" t="s">
        <v>73</v>
      </c>
      <c r="E25" s="11" t="s">
        <v>16</v>
      </c>
      <c r="F25" s="17" t="s">
        <v>74</v>
      </c>
      <c r="G25" s="13" t="s">
        <v>53</v>
      </c>
      <c r="H25" s="13" t="s">
        <v>29</v>
      </c>
      <c r="I25" s="10">
        <v>130015</v>
      </c>
      <c r="J25" s="16">
        <v>78.6</v>
      </c>
      <c r="K25" s="16">
        <f t="shared" si="0"/>
        <v>31.439999999999998</v>
      </c>
      <c r="L25" s="16">
        <v>73.2</v>
      </c>
      <c r="M25" s="16">
        <f t="shared" si="1"/>
        <v>43.92</v>
      </c>
      <c r="N25" s="16">
        <f t="shared" si="2"/>
        <v>75.36</v>
      </c>
    </row>
    <row r="26" spans="1:14" s="2" customFormat="1" ht="24.75" customHeight="1">
      <c r="A26" s="10">
        <v>24</v>
      </c>
      <c r="B26" s="10">
        <v>201906015</v>
      </c>
      <c r="C26" s="11">
        <v>1097</v>
      </c>
      <c r="D26" s="11" t="s">
        <v>75</v>
      </c>
      <c r="E26" s="11" t="s">
        <v>16</v>
      </c>
      <c r="F26" s="12" t="s">
        <v>76</v>
      </c>
      <c r="G26" s="13" t="s">
        <v>53</v>
      </c>
      <c r="H26" s="13" t="s">
        <v>29</v>
      </c>
      <c r="I26" s="10">
        <v>130015</v>
      </c>
      <c r="J26" s="16">
        <v>71.8</v>
      </c>
      <c r="K26" s="16">
        <f t="shared" si="0"/>
        <v>28.72</v>
      </c>
      <c r="L26" s="16">
        <v>74.6</v>
      </c>
      <c r="M26" s="16">
        <f t="shared" si="1"/>
        <v>44.76</v>
      </c>
      <c r="N26" s="16">
        <f t="shared" si="2"/>
        <v>73.47999999999999</v>
      </c>
    </row>
    <row r="27" spans="1:14" s="2" customFormat="1" ht="24.75" customHeight="1">
      <c r="A27" s="10">
        <v>25</v>
      </c>
      <c r="B27" s="10">
        <v>201908022</v>
      </c>
      <c r="C27" s="11">
        <v>1014</v>
      </c>
      <c r="D27" s="11" t="s">
        <v>77</v>
      </c>
      <c r="E27" s="11" t="s">
        <v>21</v>
      </c>
      <c r="F27" s="11" t="s">
        <v>78</v>
      </c>
      <c r="G27" s="13" t="s">
        <v>53</v>
      </c>
      <c r="H27" s="13" t="s">
        <v>34</v>
      </c>
      <c r="I27" s="10">
        <v>130010</v>
      </c>
      <c r="J27" s="16">
        <v>69.2</v>
      </c>
      <c r="K27" s="16">
        <f t="shared" si="0"/>
        <v>27.680000000000003</v>
      </c>
      <c r="L27" s="16">
        <v>75.2</v>
      </c>
      <c r="M27" s="16">
        <f t="shared" si="1"/>
        <v>45.12</v>
      </c>
      <c r="N27" s="16">
        <f t="shared" si="2"/>
        <v>72.8</v>
      </c>
    </row>
    <row r="28" spans="1:14" s="2" customFormat="1" ht="24.75" customHeight="1">
      <c r="A28" s="10">
        <v>26</v>
      </c>
      <c r="B28" s="10">
        <v>201901019</v>
      </c>
      <c r="C28" s="11">
        <v>1136</v>
      </c>
      <c r="D28" s="11" t="s">
        <v>79</v>
      </c>
      <c r="E28" s="11" t="s">
        <v>16</v>
      </c>
      <c r="F28" s="12" t="s">
        <v>80</v>
      </c>
      <c r="G28" s="13" t="s">
        <v>53</v>
      </c>
      <c r="H28" s="13" t="s">
        <v>34</v>
      </c>
      <c r="I28" s="10">
        <v>130010</v>
      </c>
      <c r="J28" s="16">
        <v>59.6</v>
      </c>
      <c r="K28" s="16">
        <f t="shared" si="0"/>
        <v>23.840000000000003</v>
      </c>
      <c r="L28" s="16">
        <v>75.2</v>
      </c>
      <c r="M28" s="16">
        <f t="shared" si="1"/>
        <v>45.12</v>
      </c>
      <c r="N28" s="16">
        <f t="shared" si="2"/>
        <v>68.96000000000001</v>
      </c>
    </row>
    <row r="29" spans="1:14" s="2" customFormat="1" ht="24.75" customHeight="1">
      <c r="A29" s="10">
        <v>27</v>
      </c>
      <c r="B29" s="10">
        <v>201904029</v>
      </c>
      <c r="C29" s="11">
        <v>1088</v>
      </c>
      <c r="D29" s="11" t="s">
        <v>81</v>
      </c>
      <c r="E29" s="11" t="s">
        <v>21</v>
      </c>
      <c r="F29" s="12" t="s">
        <v>82</v>
      </c>
      <c r="G29" s="13" t="s">
        <v>53</v>
      </c>
      <c r="H29" s="13" t="s">
        <v>83</v>
      </c>
      <c r="I29" s="10">
        <v>130011</v>
      </c>
      <c r="J29" s="16">
        <v>77.2</v>
      </c>
      <c r="K29" s="16">
        <f t="shared" si="0"/>
        <v>30.880000000000003</v>
      </c>
      <c r="L29" s="16">
        <v>73</v>
      </c>
      <c r="M29" s="16">
        <f t="shared" si="1"/>
        <v>43.8</v>
      </c>
      <c r="N29" s="16">
        <f t="shared" si="2"/>
        <v>74.68</v>
      </c>
    </row>
    <row r="30" spans="1:14" s="2" customFormat="1" ht="24.75" customHeight="1">
      <c r="A30" s="10">
        <v>28</v>
      </c>
      <c r="B30" s="10">
        <v>201907005</v>
      </c>
      <c r="C30" s="11">
        <v>1115</v>
      </c>
      <c r="D30" s="11" t="s">
        <v>84</v>
      </c>
      <c r="E30" s="11" t="s">
        <v>16</v>
      </c>
      <c r="F30" s="12" t="s">
        <v>85</v>
      </c>
      <c r="G30" s="13" t="s">
        <v>53</v>
      </c>
      <c r="H30" s="13" t="s">
        <v>39</v>
      </c>
      <c r="I30" s="10">
        <v>130012</v>
      </c>
      <c r="J30" s="16">
        <v>70</v>
      </c>
      <c r="K30" s="16">
        <f t="shared" si="0"/>
        <v>28</v>
      </c>
      <c r="L30" s="16">
        <v>71.4</v>
      </c>
      <c r="M30" s="16">
        <f t="shared" si="1"/>
        <v>42.84</v>
      </c>
      <c r="N30" s="16">
        <f t="shared" si="2"/>
        <v>70.84</v>
      </c>
    </row>
    <row r="31" spans="1:14" s="2" customFormat="1" ht="24.75" customHeight="1">
      <c r="A31" s="10">
        <v>29</v>
      </c>
      <c r="B31" s="10">
        <v>201904005</v>
      </c>
      <c r="C31" s="11">
        <v>1026</v>
      </c>
      <c r="D31" s="11" t="s">
        <v>86</v>
      </c>
      <c r="E31" s="11" t="s">
        <v>16</v>
      </c>
      <c r="F31" s="11" t="s">
        <v>87</v>
      </c>
      <c r="G31" s="13" t="s">
        <v>53</v>
      </c>
      <c r="H31" s="13" t="s">
        <v>42</v>
      </c>
      <c r="I31" s="10">
        <v>130014</v>
      </c>
      <c r="J31" s="16">
        <v>79.8</v>
      </c>
      <c r="K31" s="16">
        <f t="shared" si="0"/>
        <v>31.92</v>
      </c>
      <c r="L31" s="16">
        <v>75.6</v>
      </c>
      <c r="M31" s="16">
        <f t="shared" si="1"/>
        <v>45.35999999999999</v>
      </c>
      <c r="N31" s="16">
        <f t="shared" si="2"/>
        <v>77.28</v>
      </c>
    </row>
    <row r="32" spans="1:14" s="2" customFormat="1" ht="24.75" customHeight="1">
      <c r="A32" s="10">
        <v>30</v>
      </c>
      <c r="B32" s="10">
        <v>201906005</v>
      </c>
      <c r="C32" s="11">
        <v>1049</v>
      </c>
      <c r="D32" s="11" t="s">
        <v>88</v>
      </c>
      <c r="E32" s="11" t="s">
        <v>16</v>
      </c>
      <c r="F32" s="11" t="s">
        <v>89</v>
      </c>
      <c r="G32" s="13" t="s">
        <v>53</v>
      </c>
      <c r="H32" s="13" t="s">
        <v>45</v>
      </c>
      <c r="I32" s="10">
        <v>130016</v>
      </c>
      <c r="J32" s="16">
        <v>74</v>
      </c>
      <c r="K32" s="16">
        <f t="shared" si="0"/>
        <v>29.6</v>
      </c>
      <c r="L32" s="16">
        <v>76.6</v>
      </c>
      <c r="M32" s="16">
        <f t="shared" si="1"/>
        <v>45.959999999999994</v>
      </c>
      <c r="N32" s="16">
        <f t="shared" si="2"/>
        <v>75.56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封面人物</cp:lastModifiedBy>
  <cp:lastPrinted>2019-12-02T04:23:00Z</cp:lastPrinted>
  <dcterms:created xsi:type="dcterms:W3CDTF">2019-10-08T06:38:00Z</dcterms:created>
  <dcterms:modified xsi:type="dcterms:W3CDTF">2019-12-03T08:14:55Z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